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885" yWindow="65491" windowWidth="9060" windowHeight="9330" activeTab="0"/>
  </bookViews>
  <sheets>
    <sheet name="Calories in Alcohol" sheetId="1" r:id="rId1"/>
  </sheets>
  <definedNames/>
  <calcPr fullCalcOnLoad="1"/>
</workbook>
</file>

<file path=xl/sharedStrings.xml><?xml version="1.0" encoding="utf-8"?>
<sst xmlns="http://schemas.openxmlformats.org/spreadsheetml/2006/main" count="164" uniqueCount="102">
  <si>
    <t>Calories</t>
  </si>
  <si>
    <t>Gin, Rum, Vodka, Whisky, Tequila</t>
  </si>
  <si>
    <t>Mai Tai</t>
  </si>
  <si>
    <t>750 mL</t>
  </si>
  <si>
    <t>Jello Shots</t>
  </si>
  <si>
    <t>Tequila Sunrise</t>
  </si>
  <si>
    <t xml:space="preserve"> </t>
  </si>
  <si>
    <t xml:space="preserve">           Total Daily or Weekly Calories</t>
  </si>
  <si>
    <t>Volume</t>
  </si>
  <si>
    <t>Per Serving</t>
  </si>
  <si>
    <t>Drinks per</t>
  </si>
  <si>
    <t>Day/Week</t>
  </si>
  <si>
    <t>Calories per</t>
  </si>
  <si>
    <t xml:space="preserve">Alcoholic Beverage </t>
  </si>
  <si>
    <t>Calorie Counter</t>
  </si>
  <si>
    <t>Brandy, Cognac (Fortified Wine)</t>
  </si>
  <si>
    <t>Cocktails And Mixed Drinks</t>
  </si>
  <si>
    <t>Rum 1.5oz  + 8oz Coke</t>
  </si>
  <si>
    <t>Rum 1.5oz  + 8oz Diet Coke</t>
  </si>
  <si>
    <t>8oz</t>
  </si>
  <si>
    <t>Smirnoff Ice Light 4% Alc</t>
  </si>
  <si>
    <t>12oz</t>
  </si>
  <si>
    <t>1  750ml Bottle of Distilled Liquor</t>
  </si>
  <si>
    <t>Crème de Menthe 36%Alc</t>
  </si>
  <si>
    <t>1.5oz</t>
  </si>
  <si>
    <t>Southern Comfort 21-50% Alc</t>
  </si>
  <si>
    <t>Absinthe  45-70% Alc</t>
  </si>
  <si>
    <t xml:space="preserve">Flavored Vodka  40% Alc </t>
  </si>
  <si>
    <t>Long Island Ice Tea 28%  Alc</t>
  </si>
  <si>
    <t xml:space="preserve">1.5oz </t>
  </si>
  <si>
    <t>Captain Morgans Parrot Bay Rum 21% Alc</t>
  </si>
  <si>
    <t>Jagermeister  35% Alc</t>
  </si>
  <si>
    <t>Captain  Morgan's Origional Spiced 35% Alc</t>
  </si>
  <si>
    <t>Baileys Irish Crème 17%</t>
  </si>
  <si>
    <t>Kahlua 20-26% Alc</t>
  </si>
  <si>
    <t>Drambuie 40% Alc</t>
  </si>
  <si>
    <t>Cointreau 40% Alc</t>
  </si>
  <si>
    <t>Amaretto 28% Alc</t>
  </si>
  <si>
    <t>DeKuyper Schnapps Sour Apple etc 15% Alc</t>
  </si>
  <si>
    <t>6.5oz Flute</t>
  </si>
  <si>
    <t>White or Ruby Port  18-20% Alc</t>
  </si>
  <si>
    <t>Champagne  12%</t>
  </si>
  <si>
    <t>Distilled Liquor (40% Alcohol, 80 Proof)</t>
  </si>
  <si>
    <t>6oz</t>
  </si>
  <si>
    <t>Sherry  15-18% Alc</t>
  </si>
  <si>
    <t>Harveys Bristol Cream  17.5% Alc</t>
  </si>
  <si>
    <t>Madiera 18% Alc</t>
  </si>
  <si>
    <t>Red, Burgundy, Cabernet, Merlot  12-13% Alc</t>
  </si>
  <si>
    <t>White Zinfandel (Blush Wine)  12% Alc</t>
  </si>
  <si>
    <t>White, Chardonnay, Pino Grigio 12-13% Alc</t>
  </si>
  <si>
    <t>750ml</t>
  </si>
  <si>
    <t>German White Wine  8-11% Alc</t>
  </si>
  <si>
    <t>Vermouth 15% Alc</t>
  </si>
  <si>
    <t>4oz</t>
  </si>
  <si>
    <t>Manhattan, Bourbon and Vermouth</t>
  </si>
  <si>
    <t>Martini, Gin/Vodka &amp; Vermouth</t>
  </si>
  <si>
    <t>Frozen Daquiri  Rum &amp; Lime Juice</t>
  </si>
  <si>
    <t>Cosmopolitan, Vodka &amp; Triple Sec</t>
  </si>
  <si>
    <t>2.5oz</t>
  </si>
  <si>
    <t>Whisky Sour, Bourbon &amp; Lemon Juice</t>
  </si>
  <si>
    <t>Grand Marnier  40% Alc</t>
  </si>
  <si>
    <t>Triple Sec, 30% Alc</t>
  </si>
  <si>
    <t>Sake Rice Wine  15% Alc</t>
  </si>
  <si>
    <t>Sangria, Red Wine Punch</t>
  </si>
  <si>
    <t xml:space="preserve">Zima XXX Varieties </t>
  </si>
  <si>
    <t>Zima, Plain &amp; Citrus 4.8% Alc</t>
  </si>
  <si>
    <t>Regular 5% Alc</t>
  </si>
  <si>
    <t>Light 4.1% Alc</t>
  </si>
  <si>
    <t xml:space="preserve">Smirnoff Ice 5% Alc </t>
  </si>
  <si>
    <t>1 Bottle = 750mL= Four 6oz  Glasses of Wine</t>
  </si>
  <si>
    <t>1 Bottle= 750mL= 25oz= 17 1.5oz Jiggers</t>
  </si>
  <si>
    <t>Flavored Liquor (15-70% Alcohol)</t>
  </si>
  <si>
    <t>Flavored Liqueurs (15-70% Alcohol)</t>
  </si>
  <si>
    <t>Beer Malt Based (4.1% to 5% Alc)</t>
  </si>
  <si>
    <t>Wine  (7-13% Alc)</t>
  </si>
  <si>
    <t>Scotch Whiskey</t>
  </si>
  <si>
    <t>Bourbon or American Whiskey</t>
  </si>
  <si>
    <t>Crown Royal or Canadian Whiskey</t>
  </si>
  <si>
    <t>1 750 Ml Bottle of Red or White 12-13% Alc</t>
  </si>
  <si>
    <t>Wine Coolers, Bartles &amp; James etc 5% Alc</t>
  </si>
  <si>
    <t>Bartles &amp; James Coolers 3.9% Alc</t>
  </si>
  <si>
    <t>Mimosa, Champagne &amp; Orange Juice</t>
  </si>
  <si>
    <t>Bloody Mary, Vodka &amp; Tomato Juice</t>
  </si>
  <si>
    <t>Club Soda, Selzer, Carbonated Water</t>
  </si>
  <si>
    <t>Coke or Ginger Ale for Mixer</t>
  </si>
  <si>
    <t>Tonic Water for Mixer</t>
  </si>
  <si>
    <t>Diet Tonic Water</t>
  </si>
  <si>
    <t xml:space="preserve">Diet Coke or Ginger Ale </t>
  </si>
  <si>
    <t>Tom Collins Gin &amp; Club Soda</t>
  </si>
  <si>
    <t>Mike's Hard Lemonade 5.2% Alc</t>
  </si>
  <si>
    <t>11.2oz</t>
  </si>
  <si>
    <t xml:space="preserve">3oz </t>
  </si>
  <si>
    <t>5oz</t>
  </si>
  <si>
    <t xml:space="preserve">4.5oz </t>
  </si>
  <si>
    <t>6.8oz</t>
  </si>
  <si>
    <t>5.5oz</t>
  </si>
  <si>
    <t>Pina Colada, 3oz Rum</t>
  </si>
  <si>
    <t>Margarita, 1.5oz Tequila &amp; Triple Sec + Lime</t>
  </si>
  <si>
    <t>Gin/Vodka 2oz &amp; Juice, Screwdriver</t>
  </si>
  <si>
    <t>Gin/Vodka 2oz &amp; Tonic</t>
  </si>
  <si>
    <t>Gin/Vodka 2oz &amp; Diet Tonic</t>
  </si>
  <si>
    <t>White Russian 2oz Vodka, Coffee Liquer, Cream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</si>
</sst>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  <numFmt numFmtId="169" formatCode="#,##0;[Red]#,##0"/>
    <numFmt numFmtId="170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Century Gothic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0"/>
      <name val="Century Gothic"/>
      <family val="2"/>
    </font>
    <font>
      <sz val="12"/>
      <color indexed="10"/>
      <name val="Arial"/>
      <family val="0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0" applyAlignment="1">
      <alignment/>
    </xf>
    <xf numFmtId="0" fontId="3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9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12" fillId="2" borderId="1" xfId="2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5" fillId="2" borderId="1" xfId="20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12" fillId="2" borderId="1" xfId="2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left"/>
      <protection/>
    </xf>
    <xf numFmtId="0" fontId="5" fillId="2" borderId="1" xfId="20" applyFill="1" applyBorder="1" applyAlignment="1" applyProtection="1">
      <alignment/>
      <protection/>
    </xf>
    <xf numFmtId="0" fontId="11" fillId="2" borderId="1" xfId="20" applyFont="1" applyFill="1" applyBorder="1" applyAlignment="1" applyProtection="1">
      <alignment/>
      <protection/>
    </xf>
    <xf numFmtId="0" fontId="10" fillId="2" borderId="1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beer" TargetMode="External" /><Relationship Id="rId2" Type="http://schemas.openxmlformats.org/officeDocument/2006/relationships/hyperlink" Target="http://en.wikipedia.org/wiki/Distilled_beverages" TargetMode="External" /><Relationship Id="rId3" Type="http://schemas.openxmlformats.org/officeDocument/2006/relationships/hyperlink" Target="http://en.wikipedia.org/wiki/Southern_comfort" TargetMode="External" /><Relationship Id="rId4" Type="http://schemas.openxmlformats.org/officeDocument/2006/relationships/hyperlink" Target="http://en.wikipedia.org/wiki/Absinthe" TargetMode="External" /><Relationship Id="rId5" Type="http://schemas.openxmlformats.org/officeDocument/2006/relationships/hyperlink" Target="http://en.wikipedia.org/wiki/Creme_de_menthe" TargetMode="External" /><Relationship Id="rId6" Type="http://schemas.openxmlformats.org/officeDocument/2006/relationships/hyperlink" Target="http://en.wikipedia.org/wiki/Vodka_infusion" TargetMode="External" /><Relationship Id="rId7" Type="http://schemas.openxmlformats.org/officeDocument/2006/relationships/hyperlink" Target="http://en.wikipedia.org/wiki/Long_Island_Tea" TargetMode="External" /><Relationship Id="rId8" Type="http://schemas.openxmlformats.org/officeDocument/2006/relationships/hyperlink" Target="http://en.wikipedia.org/wiki/Captain_Morgan" TargetMode="External" /><Relationship Id="rId9" Type="http://schemas.openxmlformats.org/officeDocument/2006/relationships/hyperlink" Target="http://en.wikipedia.org/wiki/J%C3%A4germeister" TargetMode="External" /><Relationship Id="rId10" Type="http://schemas.openxmlformats.org/officeDocument/2006/relationships/hyperlink" Target="http://en.wikipedia.org/wiki/Baileys_Irish_Cream" TargetMode="External" /><Relationship Id="rId11" Type="http://schemas.openxmlformats.org/officeDocument/2006/relationships/hyperlink" Target="http://en.wikipedia.org/wiki/Amaretto" TargetMode="External" /><Relationship Id="rId12" Type="http://schemas.openxmlformats.org/officeDocument/2006/relationships/hyperlink" Target="http://en.wikipedia.org/wiki/Kahlua" TargetMode="External" /><Relationship Id="rId13" Type="http://schemas.openxmlformats.org/officeDocument/2006/relationships/hyperlink" Target="http://en.wikipedia.org/wiki/Drambuie" TargetMode="External" /><Relationship Id="rId14" Type="http://schemas.openxmlformats.org/officeDocument/2006/relationships/hyperlink" Target="http://en.wikipedia.org/wiki/Cointreau" TargetMode="External" /><Relationship Id="rId15" Type="http://schemas.openxmlformats.org/officeDocument/2006/relationships/hyperlink" Target="http://en.wikipedia.org/wiki/DeKuyper" TargetMode="External" /><Relationship Id="rId16" Type="http://schemas.openxmlformats.org/officeDocument/2006/relationships/hyperlink" Target="http://en.wikipedia.org/wiki/Wine" TargetMode="External" /><Relationship Id="rId17" Type="http://schemas.openxmlformats.org/officeDocument/2006/relationships/hyperlink" Target="http://en.wikipedia.org/wiki/Champagne_%28wine%29" TargetMode="External" /><Relationship Id="rId18" Type="http://schemas.openxmlformats.org/officeDocument/2006/relationships/hyperlink" Target="http://en.wikipedia.org/wiki/Port_wine" TargetMode="External" /><Relationship Id="rId19" Type="http://schemas.openxmlformats.org/officeDocument/2006/relationships/hyperlink" Target="http://en.wikipedia.org/wiki/Sherry" TargetMode="External" /><Relationship Id="rId20" Type="http://schemas.openxmlformats.org/officeDocument/2006/relationships/hyperlink" Target="http://en.wikipedia.org/wiki/Bristol_Cream" TargetMode="External" /><Relationship Id="rId21" Type="http://schemas.openxmlformats.org/officeDocument/2006/relationships/hyperlink" Target="http://en.wikipedia.org/wiki/White_Zinfandel" TargetMode="External" /><Relationship Id="rId22" Type="http://schemas.openxmlformats.org/officeDocument/2006/relationships/hyperlink" Target="http://en.wikipedia.org/wiki/White_Zinfandel" TargetMode="External" /><Relationship Id="rId23" Type="http://schemas.openxmlformats.org/officeDocument/2006/relationships/hyperlink" Target="http://en.wikipedia.org/wiki/German_wines" TargetMode="External" /><Relationship Id="rId24" Type="http://schemas.openxmlformats.org/officeDocument/2006/relationships/hyperlink" Target="http://en.wikipedia.org/wiki/Vermouth" TargetMode="External" /><Relationship Id="rId25" Type="http://schemas.openxmlformats.org/officeDocument/2006/relationships/hyperlink" Target="http://en.wikipedia.org/wiki/Martini_%28cocktail%29" TargetMode="External" /><Relationship Id="rId26" Type="http://schemas.openxmlformats.org/officeDocument/2006/relationships/hyperlink" Target="http://en.wikipedia.org/wiki/Manhattan_cocktail" TargetMode="External" /><Relationship Id="rId27" Type="http://schemas.openxmlformats.org/officeDocument/2006/relationships/hyperlink" Target="http://en.wikipedia.org/wiki/Daquiri" TargetMode="External" /><Relationship Id="rId28" Type="http://schemas.openxmlformats.org/officeDocument/2006/relationships/hyperlink" Target="http://en.wikipedia.org/wiki/Cosmopolitan_%28cocktail%29" TargetMode="External" /><Relationship Id="rId29" Type="http://schemas.openxmlformats.org/officeDocument/2006/relationships/hyperlink" Target="http://en.wikipedia.org/wiki/Whiskey_sour" TargetMode="External" /><Relationship Id="rId30" Type="http://schemas.openxmlformats.org/officeDocument/2006/relationships/hyperlink" Target="http://en.wikipedia.org/wiki/Margarita" TargetMode="External" /><Relationship Id="rId31" Type="http://schemas.openxmlformats.org/officeDocument/2006/relationships/hyperlink" Target="http://en.wikipedia.org/wiki/Triple_sec" TargetMode="External" /><Relationship Id="rId32" Type="http://schemas.openxmlformats.org/officeDocument/2006/relationships/hyperlink" Target="http://en.wikipedia.org/wiki/Grand_Marnier" TargetMode="External" /><Relationship Id="rId33" Type="http://schemas.openxmlformats.org/officeDocument/2006/relationships/hyperlink" Target="http://en.wikipedia.org/wiki/Sake" TargetMode="External" /><Relationship Id="rId34" Type="http://schemas.openxmlformats.org/officeDocument/2006/relationships/hyperlink" Target="http://en.wikipedia.org/wiki/Sangria" TargetMode="External" /><Relationship Id="rId35" Type="http://schemas.openxmlformats.org/officeDocument/2006/relationships/hyperlink" Target="http://en.wikipedia.org/wiki/Zima" TargetMode="External" /><Relationship Id="rId36" Type="http://schemas.openxmlformats.org/officeDocument/2006/relationships/hyperlink" Target="http://en.wikipedia.org/wiki/flavored_liquor" TargetMode="External" /><Relationship Id="rId37" Type="http://schemas.openxmlformats.org/officeDocument/2006/relationships/hyperlink" Target="http://en.wikipedia.org/wiki/Liqueur" TargetMode="External" /><Relationship Id="rId38" Type="http://schemas.openxmlformats.org/officeDocument/2006/relationships/hyperlink" Target="http://en.wikipedia.org/wiki/Scotch_whisky" TargetMode="External" /><Relationship Id="rId39" Type="http://schemas.openxmlformats.org/officeDocument/2006/relationships/hyperlink" Target="http://en.wikipedia.org/wiki/Bourbon_whiskey" TargetMode="External" /><Relationship Id="rId40" Type="http://schemas.openxmlformats.org/officeDocument/2006/relationships/hyperlink" Target="http://en.wikipedia.org/wiki/Crown_Royal" TargetMode="External" /><Relationship Id="rId41" Type="http://schemas.openxmlformats.org/officeDocument/2006/relationships/hyperlink" Target="http://en.wikipedia.org/wiki/Brandy" TargetMode="External" /><Relationship Id="rId42" Type="http://schemas.openxmlformats.org/officeDocument/2006/relationships/hyperlink" Target="http://en.wikipedia.org/wiki/Cocktails" TargetMode="External" /><Relationship Id="rId43" Type="http://schemas.openxmlformats.org/officeDocument/2006/relationships/hyperlink" Target="http://en.wikipedia.org/wiki/Bloody_Mary_%28cocktail%29" TargetMode="External" /><Relationship Id="rId44" Type="http://schemas.openxmlformats.org/officeDocument/2006/relationships/hyperlink" Target="http://en.wikipedia.org/wiki/Club_Soda" TargetMode="External" /><Relationship Id="rId45" Type="http://schemas.openxmlformats.org/officeDocument/2006/relationships/hyperlink" Target="http://en.wikipedia.org/wiki/Mikes_Hard_Lemonade" TargetMode="External" /><Relationship Id="rId46" Type="http://schemas.openxmlformats.org/officeDocument/2006/relationships/hyperlink" Target="http://en.wikipedia.org/wiki/Mai_tai" TargetMode="External" /><Relationship Id="rId47" Type="http://schemas.openxmlformats.org/officeDocument/2006/relationships/hyperlink" Target="http://en.wikipedia.org/wiki/White_Russian_%28cocktail%29" TargetMode="External" /><Relationship Id="rId48" Type="http://schemas.openxmlformats.org/officeDocument/2006/relationships/vmlDrawing" Target="../drawings/vmlDrawing1.vm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98"/>
  <sheetViews>
    <sheetView tabSelected="1" workbookViewId="0" topLeftCell="A1">
      <selection activeCell="A4" sqref="A4:G87"/>
    </sheetView>
  </sheetViews>
  <sheetFormatPr defaultColWidth="9.140625" defaultRowHeight="12.75"/>
  <cols>
    <col min="1" max="1" width="1.28515625" style="0" customWidth="1"/>
    <col min="2" max="2" width="41.28125" style="0" customWidth="1"/>
    <col min="3" max="3" width="15.421875" style="0" customWidth="1"/>
    <col min="4" max="4" width="11.28125" style="0" customWidth="1"/>
    <col min="5" max="6" width="12.140625" style="0" customWidth="1"/>
    <col min="7" max="7" width="0.9921875" style="0" customWidth="1"/>
    <col min="9" max="9" width="6.57421875" style="0" customWidth="1"/>
  </cols>
  <sheetData>
    <row r="1" ht="12.75">
      <c r="B1" s="1"/>
    </row>
    <row r="2" ht="12.75">
      <c r="B2" s="1"/>
    </row>
    <row r="3" ht="11.25" customHeight="1">
      <c r="B3" s="1"/>
    </row>
    <row r="4" spans="1:7" ht="4.5" customHeight="1">
      <c r="A4" s="3"/>
      <c r="B4" s="3"/>
      <c r="C4" s="3"/>
      <c r="D4" s="3"/>
      <c r="E4" s="3"/>
      <c r="F4" s="3"/>
      <c r="G4" s="3"/>
    </row>
    <row r="5" spans="1:7" ht="18">
      <c r="A5" s="3"/>
      <c r="B5" s="22" t="s">
        <v>13</v>
      </c>
      <c r="C5" s="23" t="s">
        <v>8</v>
      </c>
      <c r="D5" s="4" t="s">
        <v>0</v>
      </c>
      <c r="E5" s="4" t="s">
        <v>10</v>
      </c>
      <c r="F5" s="4" t="s">
        <v>12</v>
      </c>
      <c r="G5" s="3"/>
    </row>
    <row r="6" spans="1:7" ht="18">
      <c r="A6" s="3"/>
      <c r="B6" s="22" t="s">
        <v>14</v>
      </c>
      <c r="C6" s="23" t="s">
        <v>9</v>
      </c>
      <c r="D6" s="4" t="s">
        <v>9</v>
      </c>
      <c r="E6" s="4" t="s">
        <v>11</v>
      </c>
      <c r="F6" s="4" t="s">
        <v>11</v>
      </c>
      <c r="G6" s="3"/>
    </row>
    <row r="7" spans="1:7" ht="15">
      <c r="A7" s="3"/>
      <c r="B7" s="24" t="s">
        <v>73</v>
      </c>
      <c r="C7" s="25"/>
      <c r="D7" s="5"/>
      <c r="E7" s="5"/>
      <c r="F7" s="5"/>
      <c r="G7" s="3"/>
    </row>
    <row r="8" spans="1:7" ht="12.75">
      <c r="A8" s="3"/>
      <c r="B8" s="25" t="s">
        <v>66</v>
      </c>
      <c r="C8" s="23" t="s">
        <v>21</v>
      </c>
      <c r="D8" s="4">
        <v>149</v>
      </c>
      <c r="E8" s="12"/>
      <c r="F8" s="4">
        <f>E8*D8</f>
        <v>0</v>
      </c>
      <c r="G8" s="3"/>
    </row>
    <row r="9" spans="1:7" ht="12.75">
      <c r="A9" s="3"/>
      <c r="B9" s="25" t="s">
        <v>67</v>
      </c>
      <c r="C9" s="23" t="s">
        <v>21</v>
      </c>
      <c r="D9" s="4">
        <v>110</v>
      </c>
      <c r="E9" s="12"/>
      <c r="F9" s="4">
        <f>E9*D9</f>
        <v>0</v>
      </c>
      <c r="G9" s="3"/>
    </row>
    <row r="10" spans="1:7" ht="12.75">
      <c r="A10" s="3"/>
      <c r="B10" s="25" t="s">
        <v>68</v>
      </c>
      <c r="C10" s="23" t="s">
        <v>21</v>
      </c>
      <c r="D10" s="4">
        <v>228</v>
      </c>
      <c r="E10" s="12"/>
      <c r="F10" s="4">
        <f>E10*D10</f>
        <v>0</v>
      </c>
      <c r="G10" s="3"/>
    </row>
    <row r="11" spans="1:7" ht="12.75">
      <c r="A11" s="3"/>
      <c r="B11" s="25" t="s">
        <v>20</v>
      </c>
      <c r="C11" s="23" t="s">
        <v>21</v>
      </c>
      <c r="D11" s="4">
        <v>110</v>
      </c>
      <c r="E11" s="12"/>
      <c r="F11" s="4">
        <f>E11*D11</f>
        <v>0</v>
      </c>
      <c r="G11" s="3"/>
    </row>
    <row r="12" spans="1:7" ht="12.75">
      <c r="A12" s="3"/>
      <c r="B12" s="26" t="s">
        <v>65</v>
      </c>
      <c r="C12" s="23" t="s">
        <v>21</v>
      </c>
      <c r="D12" s="4">
        <v>185</v>
      </c>
      <c r="E12" s="12"/>
      <c r="F12" s="4">
        <f>E12*D12</f>
        <v>0</v>
      </c>
      <c r="G12" s="3"/>
    </row>
    <row r="13" spans="2:6" ht="12.75">
      <c r="B13" s="25" t="s">
        <v>64</v>
      </c>
      <c r="C13" s="23" t="s">
        <v>21</v>
      </c>
      <c r="D13" s="4">
        <v>231</v>
      </c>
      <c r="E13" s="12"/>
      <c r="F13" s="4">
        <f>E13*D13</f>
        <v>0</v>
      </c>
    </row>
    <row r="14" spans="2:6" ht="12.75">
      <c r="B14" s="27" t="s">
        <v>80</v>
      </c>
      <c r="C14" s="28" t="s">
        <v>21</v>
      </c>
      <c r="D14" s="20">
        <v>233</v>
      </c>
      <c r="E14" s="21"/>
      <c r="F14" s="4">
        <f>E14*D14</f>
        <v>0</v>
      </c>
    </row>
    <row r="15" spans="1:7" ht="12.75">
      <c r="A15" s="3"/>
      <c r="B15" s="26" t="s">
        <v>89</v>
      </c>
      <c r="C15" s="23" t="s">
        <v>90</v>
      </c>
      <c r="D15" s="4">
        <v>220</v>
      </c>
      <c r="E15" s="12"/>
      <c r="F15" s="4">
        <f>E15*D15</f>
        <v>0</v>
      </c>
      <c r="G15" s="3"/>
    </row>
    <row r="16" spans="1:7" ht="15">
      <c r="A16" s="3"/>
      <c r="B16" s="29" t="s">
        <v>42</v>
      </c>
      <c r="C16" s="30" t="s">
        <v>70</v>
      </c>
      <c r="D16" s="4"/>
      <c r="E16" s="12"/>
      <c r="F16" s="4"/>
      <c r="G16" s="3"/>
    </row>
    <row r="17" spans="1:7" ht="12.75">
      <c r="A17" s="3"/>
      <c r="B17" s="25" t="s">
        <v>1</v>
      </c>
      <c r="C17" s="23" t="s">
        <v>29</v>
      </c>
      <c r="D17" s="4">
        <v>97.5</v>
      </c>
      <c r="E17" s="12"/>
      <c r="F17" s="4">
        <f>E17*D17</f>
        <v>0</v>
      </c>
      <c r="G17" s="3"/>
    </row>
    <row r="18" spans="1:7" ht="12.75">
      <c r="A18" s="3"/>
      <c r="B18" s="31" t="s">
        <v>15</v>
      </c>
      <c r="C18" s="23" t="s">
        <v>29</v>
      </c>
      <c r="D18" s="4">
        <v>97.5</v>
      </c>
      <c r="E18" s="12"/>
      <c r="F18" s="4">
        <f>E18*D18</f>
        <v>0</v>
      </c>
      <c r="G18" s="3"/>
    </row>
    <row r="19" spans="1:7" ht="12.75">
      <c r="A19" s="3"/>
      <c r="B19" s="26" t="s">
        <v>76</v>
      </c>
      <c r="C19" s="23" t="s">
        <v>29</v>
      </c>
      <c r="D19" s="4">
        <v>97.5</v>
      </c>
      <c r="E19" s="12"/>
      <c r="F19" s="4">
        <f>E19*D19</f>
        <v>0</v>
      </c>
      <c r="G19" s="3"/>
    </row>
    <row r="20" spans="1:7" ht="12.75">
      <c r="A20" s="3"/>
      <c r="B20" s="31" t="s">
        <v>77</v>
      </c>
      <c r="C20" s="23" t="s">
        <v>24</v>
      </c>
      <c r="D20" s="4">
        <v>97.5</v>
      </c>
      <c r="E20" s="12"/>
      <c r="F20" s="4">
        <f>E20*D20</f>
        <v>0</v>
      </c>
      <c r="G20" s="3"/>
    </row>
    <row r="21" spans="1:7" ht="12.75">
      <c r="A21" s="3"/>
      <c r="B21" s="31" t="s">
        <v>75</v>
      </c>
      <c r="C21" s="23" t="s">
        <v>24</v>
      </c>
      <c r="D21" s="4">
        <v>97.5</v>
      </c>
      <c r="E21" s="12"/>
      <c r="F21" s="4">
        <f>E21*D21</f>
        <v>0</v>
      </c>
      <c r="G21" s="3"/>
    </row>
    <row r="22" spans="1:7" ht="12.75">
      <c r="A22" s="3"/>
      <c r="B22" s="30" t="s">
        <v>22</v>
      </c>
      <c r="C22" s="23" t="s">
        <v>3</v>
      </c>
      <c r="D22" s="6">
        <v>1640</v>
      </c>
      <c r="E22" s="12"/>
      <c r="F22" s="6">
        <f>E22*D22</f>
        <v>0</v>
      </c>
      <c r="G22" s="3"/>
    </row>
    <row r="23" spans="1:7" ht="15.75">
      <c r="A23" s="3"/>
      <c r="B23" s="32" t="s">
        <v>71</v>
      </c>
      <c r="C23" s="23"/>
      <c r="D23" s="4"/>
      <c r="E23" s="12"/>
      <c r="F23" s="6">
        <f>E23*D23</f>
        <v>0</v>
      </c>
      <c r="G23" s="3"/>
    </row>
    <row r="24" spans="1:7" ht="12.75">
      <c r="A24" s="3"/>
      <c r="B24" s="26" t="s">
        <v>26</v>
      </c>
      <c r="C24" s="23" t="s">
        <v>24</v>
      </c>
      <c r="D24" s="7">
        <v>193</v>
      </c>
      <c r="E24" s="12"/>
      <c r="F24" s="6">
        <f>E24*D24</f>
        <v>0</v>
      </c>
      <c r="G24" s="3"/>
    </row>
    <row r="25" spans="1:7" ht="12.75">
      <c r="A25" s="3"/>
      <c r="B25" s="26" t="s">
        <v>27</v>
      </c>
      <c r="C25" s="23" t="s">
        <v>24</v>
      </c>
      <c r="D25" s="4">
        <v>97.5</v>
      </c>
      <c r="E25" s="12"/>
      <c r="F25" s="6">
        <f>E25*D25</f>
        <v>0</v>
      </c>
      <c r="G25" s="3"/>
    </row>
    <row r="26" spans="1:7" ht="12.75">
      <c r="A26" s="3"/>
      <c r="B26" s="26" t="s">
        <v>30</v>
      </c>
      <c r="C26" s="23" t="s">
        <v>29</v>
      </c>
      <c r="D26" s="4">
        <v>82</v>
      </c>
      <c r="E26" s="12"/>
      <c r="F26" s="4">
        <f>E26*D26</f>
        <v>0</v>
      </c>
      <c r="G26" s="3"/>
    </row>
    <row r="27" spans="1:7" ht="12.75">
      <c r="A27" s="3"/>
      <c r="B27" s="26" t="s">
        <v>32</v>
      </c>
      <c r="C27" s="23" t="s">
        <v>24</v>
      </c>
      <c r="D27" s="4">
        <v>90</v>
      </c>
      <c r="E27" s="12"/>
      <c r="F27" s="4">
        <f>E27*D27</f>
        <v>0</v>
      </c>
      <c r="G27" s="3"/>
    </row>
    <row r="28" spans="1:9" ht="15.75">
      <c r="A28" s="3"/>
      <c r="B28" s="32" t="s">
        <v>72</v>
      </c>
      <c r="C28" s="23"/>
      <c r="D28" s="4"/>
      <c r="E28" s="12"/>
      <c r="F28" s="4"/>
      <c r="G28" s="3"/>
      <c r="I28" s="18"/>
    </row>
    <row r="29" spans="1:7" ht="12.75">
      <c r="A29" s="3"/>
      <c r="B29" s="31" t="s">
        <v>35</v>
      </c>
      <c r="C29" s="23" t="s">
        <v>24</v>
      </c>
      <c r="D29" s="4">
        <v>159</v>
      </c>
      <c r="E29" s="12"/>
      <c r="F29" s="4">
        <f aca="true" t="shared" si="0" ref="F29:F38">E29*D29</f>
        <v>0</v>
      </c>
      <c r="G29" s="3"/>
    </row>
    <row r="30" spans="1:7" ht="12.75">
      <c r="A30" s="3"/>
      <c r="B30" s="26" t="s">
        <v>36</v>
      </c>
      <c r="C30" s="23" t="s">
        <v>24</v>
      </c>
      <c r="D30" s="4">
        <v>143</v>
      </c>
      <c r="E30" s="12"/>
      <c r="F30" s="4">
        <f>E30*D30</f>
        <v>0</v>
      </c>
      <c r="G30" s="3"/>
    </row>
    <row r="31" spans="1:7" ht="12.75">
      <c r="A31" s="3"/>
      <c r="B31" s="31" t="s">
        <v>34</v>
      </c>
      <c r="C31" s="23" t="s">
        <v>24</v>
      </c>
      <c r="D31" s="4">
        <v>137</v>
      </c>
      <c r="E31" s="12"/>
      <c r="F31" s="4">
        <f>E31*D31</f>
        <v>0</v>
      </c>
      <c r="G31" s="3"/>
    </row>
    <row r="32" spans="1:7" ht="12.75">
      <c r="A32" s="3"/>
      <c r="B32" s="31" t="s">
        <v>33</v>
      </c>
      <c r="C32" s="23" t="s">
        <v>24</v>
      </c>
      <c r="D32" s="4">
        <v>108</v>
      </c>
      <c r="E32" s="12"/>
      <c r="F32" s="4">
        <f t="shared" si="0"/>
        <v>0</v>
      </c>
      <c r="G32" s="3"/>
    </row>
    <row r="33" spans="1:7" ht="12.75">
      <c r="A33" s="3"/>
      <c r="B33" s="26" t="s">
        <v>37</v>
      </c>
      <c r="C33" s="23" t="s">
        <v>24</v>
      </c>
      <c r="D33" s="4">
        <v>165</v>
      </c>
      <c r="E33" s="12"/>
      <c r="F33" s="4">
        <f t="shared" si="0"/>
        <v>0</v>
      </c>
      <c r="G33" s="3"/>
    </row>
    <row r="34" spans="1:7" ht="12.75">
      <c r="A34" s="3"/>
      <c r="B34" s="26" t="s">
        <v>25</v>
      </c>
      <c r="C34" s="23" t="s">
        <v>24</v>
      </c>
      <c r="D34" s="4">
        <v>180</v>
      </c>
      <c r="E34" s="12"/>
      <c r="F34" s="4">
        <f t="shared" si="0"/>
        <v>0</v>
      </c>
      <c r="G34" s="3"/>
    </row>
    <row r="35" spans="1:7" ht="12.75">
      <c r="A35" s="3"/>
      <c r="B35" s="31" t="s">
        <v>23</v>
      </c>
      <c r="C35" s="23" t="s">
        <v>24</v>
      </c>
      <c r="D35" s="7">
        <v>187</v>
      </c>
      <c r="E35" s="12"/>
      <c r="F35" s="6">
        <f t="shared" si="0"/>
        <v>0</v>
      </c>
      <c r="G35" s="3"/>
    </row>
    <row r="36" spans="1:7" ht="12.75">
      <c r="A36" s="3"/>
      <c r="B36" s="26" t="s">
        <v>31</v>
      </c>
      <c r="C36" s="23" t="s">
        <v>24</v>
      </c>
      <c r="D36" s="4">
        <v>154</v>
      </c>
      <c r="E36" s="12"/>
      <c r="F36" s="4">
        <f t="shared" si="0"/>
        <v>0</v>
      </c>
      <c r="G36" s="3"/>
    </row>
    <row r="37" spans="1:7" ht="12.75">
      <c r="A37" s="3"/>
      <c r="B37" s="31" t="s">
        <v>38</v>
      </c>
      <c r="C37" s="23" t="s">
        <v>24</v>
      </c>
      <c r="D37" s="4">
        <v>108</v>
      </c>
      <c r="E37" s="12"/>
      <c r="F37" s="4">
        <f t="shared" si="0"/>
        <v>0</v>
      </c>
      <c r="G37" s="3"/>
    </row>
    <row r="38" spans="1:7" ht="12.75">
      <c r="A38" s="3"/>
      <c r="B38" s="33"/>
      <c r="C38" s="23" t="s">
        <v>3</v>
      </c>
      <c r="D38" s="6">
        <v>1829</v>
      </c>
      <c r="E38" s="12"/>
      <c r="F38" s="6">
        <f t="shared" si="0"/>
        <v>0</v>
      </c>
      <c r="G38" s="3"/>
    </row>
    <row r="39" spans="1:7" ht="12.75">
      <c r="A39" s="3"/>
      <c r="B39" s="31" t="s">
        <v>61</v>
      </c>
      <c r="C39" s="23" t="s">
        <v>24</v>
      </c>
      <c r="D39" s="6">
        <v>154</v>
      </c>
      <c r="E39" s="12"/>
      <c r="F39" s="6">
        <f>E39*D39</f>
        <v>0</v>
      </c>
      <c r="G39" s="3"/>
    </row>
    <row r="40" spans="1:7" ht="12.75">
      <c r="A40" s="3"/>
      <c r="B40" s="31" t="s">
        <v>60</v>
      </c>
      <c r="C40" s="23" t="s">
        <v>24</v>
      </c>
      <c r="D40" s="4">
        <v>143</v>
      </c>
      <c r="E40" s="12"/>
      <c r="F40" s="6">
        <f>E40*D40</f>
        <v>0</v>
      </c>
      <c r="G40" s="3"/>
    </row>
    <row r="41" spans="1:7" ht="15.75">
      <c r="A41" s="3"/>
      <c r="B41" s="32" t="s">
        <v>74</v>
      </c>
      <c r="C41" s="30" t="s">
        <v>69</v>
      </c>
      <c r="D41" s="4"/>
      <c r="E41" s="12"/>
      <c r="F41" s="4"/>
      <c r="G41" s="3"/>
    </row>
    <row r="42" spans="1:7" ht="12.75">
      <c r="A42" s="3"/>
      <c r="B42" s="25" t="s">
        <v>47</v>
      </c>
      <c r="C42" s="23" t="s">
        <v>43</v>
      </c>
      <c r="D42" s="4">
        <v>120</v>
      </c>
      <c r="E42" s="12"/>
      <c r="F42" s="4">
        <f aca="true" t="shared" si="1" ref="F42:F55">E42*D42</f>
        <v>0</v>
      </c>
      <c r="G42" s="3"/>
    </row>
    <row r="43" spans="1:7" ht="12.75">
      <c r="A43" s="3"/>
      <c r="B43" s="25" t="s">
        <v>49</v>
      </c>
      <c r="C43" s="23" t="s">
        <v>43</v>
      </c>
      <c r="D43" s="4">
        <v>120</v>
      </c>
      <c r="E43" s="12"/>
      <c r="F43" s="4">
        <f>E43*D43</f>
        <v>0</v>
      </c>
      <c r="G43" s="3"/>
    </row>
    <row r="44" spans="1:7" ht="12.75">
      <c r="A44" s="3"/>
      <c r="B44" s="25" t="s">
        <v>78</v>
      </c>
      <c r="C44" s="23" t="s">
        <v>50</v>
      </c>
      <c r="D44" s="4">
        <v>507</v>
      </c>
      <c r="E44" s="12"/>
      <c r="F44" s="4">
        <f>E44*D44</f>
        <v>0</v>
      </c>
      <c r="G44" s="3"/>
    </row>
    <row r="45" spans="1:7" ht="12.75">
      <c r="A45" s="3"/>
      <c r="B45" s="31" t="s">
        <v>48</v>
      </c>
      <c r="C45" s="23" t="s">
        <v>43</v>
      </c>
      <c r="D45" s="4">
        <v>120</v>
      </c>
      <c r="E45" s="12"/>
      <c r="F45" s="4">
        <f>E45*D45</f>
        <v>0</v>
      </c>
      <c r="G45" s="3"/>
    </row>
    <row r="46" spans="1:7" ht="12.75">
      <c r="A46" s="3"/>
      <c r="B46" s="26" t="s">
        <v>63</v>
      </c>
      <c r="C46" s="23" t="s">
        <v>43</v>
      </c>
      <c r="D46" s="4">
        <v>119</v>
      </c>
      <c r="E46" s="12"/>
      <c r="F46" s="4">
        <f>E46*D46</f>
        <v>0</v>
      </c>
      <c r="G46" s="3"/>
    </row>
    <row r="47" spans="1:7" ht="12.75">
      <c r="A47" s="3"/>
      <c r="B47" s="26" t="s">
        <v>51</v>
      </c>
      <c r="C47" s="23" t="s">
        <v>43</v>
      </c>
      <c r="D47" s="4">
        <v>120</v>
      </c>
      <c r="E47" s="12"/>
      <c r="F47" s="4">
        <f>E47*D47</f>
        <v>0</v>
      </c>
      <c r="G47" s="3"/>
    </row>
    <row r="48" spans="1:7" ht="12.75">
      <c r="A48" s="3"/>
      <c r="B48" s="31" t="s">
        <v>48</v>
      </c>
      <c r="C48" s="23" t="s">
        <v>43</v>
      </c>
      <c r="D48" s="4">
        <v>120</v>
      </c>
      <c r="E48" s="12"/>
      <c r="F48" s="4">
        <f>E48*D48</f>
        <v>0</v>
      </c>
      <c r="G48" s="3"/>
    </row>
    <row r="49" spans="1:7" ht="12.75">
      <c r="A49" s="3"/>
      <c r="B49" s="26" t="s">
        <v>44</v>
      </c>
      <c r="C49" s="23" t="s">
        <v>43</v>
      </c>
      <c r="D49" s="4">
        <v>192</v>
      </c>
      <c r="E49" s="12"/>
      <c r="F49" s="4">
        <f t="shared" si="1"/>
        <v>0</v>
      </c>
      <c r="G49" s="3"/>
    </row>
    <row r="50" spans="1:7" ht="12.75">
      <c r="A50" s="3"/>
      <c r="B50" s="31" t="s">
        <v>45</v>
      </c>
      <c r="C50" s="23" t="s">
        <v>43</v>
      </c>
      <c r="D50" s="4">
        <v>252</v>
      </c>
      <c r="E50" s="12"/>
      <c r="F50" s="4">
        <f>E50*D50</f>
        <v>0</v>
      </c>
      <c r="G50" s="3"/>
    </row>
    <row r="51" spans="1:7" ht="12.75">
      <c r="A51" s="3"/>
      <c r="B51" s="26" t="s">
        <v>40</v>
      </c>
      <c r="C51" s="23" t="s">
        <v>43</v>
      </c>
      <c r="D51" s="6">
        <v>252</v>
      </c>
      <c r="E51" s="12"/>
      <c r="F51" s="4">
        <f t="shared" si="1"/>
        <v>0</v>
      </c>
      <c r="G51" s="3"/>
    </row>
    <row r="52" spans="1:7" ht="12.75">
      <c r="A52" s="3"/>
      <c r="B52" s="25" t="s">
        <v>6</v>
      </c>
      <c r="C52" s="23" t="s">
        <v>50</v>
      </c>
      <c r="D52" s="6">
        <v>1065</v>
      </c>
      <c r="E52" s="12"/>
      <c r="F52" s="4">
        <f t="shared" si="1"/>
        <v>0</v>
      </c>
      <c r="G52" s="3"/>
    </row>
    <row r="53" spans="1:7" ht="12.75">
      <c r="A53" s="3"/>
      <c r="B53" s="26" t="s">
        <v>41</v>
      </c>
      <c r="C53" s="23" t="s">
        <v>39</v>
      </c>
      <c r="D53" s="4">
        <v>130</v>
      </c>
      <c r="E53" s="12"/>
      <c r="F53" s="4">
        <f t="shared" si="1"/>
        <v>0</v>
      </c>
      <c r="G53" s="3"/>
    </row>
    <row r="54" spans="1:7" ht="12.75">
      <c r="A54" s="3"/>
      <c r="B54" s="25"/>
      <c r="C54" s="23" t="s">
        <v>50</v>
      </c>
      <c r="D54" s="4">
        <v>507</v>
      </c>
      <c r="E54" s="12"/>
      <c r="F54" s="4">
        <f t="shared" si="1"/>
        <v>0</v>
      </c>
      <c r="G54" s="3"/>
    </row>
    <row r="55" spans="1:7" ht="12.75">
      <c r="A55" s="3"/>
      <c r="B55" s="26" t="s">
        <v>52</v>
      </c>
      <c r="C55" s="23" t="s">
        <v>43</v>
      </c>
      <c r="D55" s="6">
        <v>192</v>
      </c>
      <c r="E55" s="12"/>
      <c r="F55" s="6">
        <f t="shared" si="1"/>
        <v>0</v>
      </c>
      <c r="G55" s="3"/>
    </row>
    <row r="56" spans="1:7" ht="12.75">
      <c r="A56" s="3"/>
      <c r="B56" s="25" t="s">
        <v>46</v>
      </c>
      <c r="C56" s="23" t="s">
        <v>43</v>
      </c>
      <c r="D56" s="4">
        <v>252</v>
      </c>
      <c r="E56" s="12"/>
      <c r="F56" s="6">
        <f>E56*D56</f>
        <v>0</v>
      </c>
      <c r="G56" s="3"/>
    </row>
    <row r="57" spans="1:9" ht="12.75">
      <c r="A57" s="3"/>
      <c r="B57" s="26" t="s">
        <v>62</v>
      </c>
      <c r="C57" s="23" t="s">
        <v>24</v>
      </c>
      <c r="D57" s="4">
        <v>30</v>
      </c>
      <c r="E57" s="12"/>
      <c r="F57" s="6">
        <f>E57*D57</f>
        <v>0</v>
      </c>
      <c r="G57" s="3"/>
      <c r="H57" t="s">
        <v>6</v>
      </c>
      <c r="I57" t="s">
        <v>6</v>
      </c>
    </row>
    <row r="58" spans="1:7" ht="12.75">
      <c r="A58" s="3"/>
      <c r="B58" s="25" t="s">
        <v>79</v>
      </c>
      <c r="C58" s="23" t="s">
        <v>21</v>
      </c>
      <c r="D58" s="4">
        <v>230</v>
      </c>
      <c r="E58" s="12"/>
      <c r="F58" s="4">
        <f>E58*D58</f>
        <v>0</v>
      </c>
      <c r="G58" s="3"/>
    </row>
    <row r="59" spans="1:7" ht="15.75">
      <c r="A59" s="3"/>
      <c r="B59" s="32" t="s">
        <v>16</v>
      </c>
      <c r="C59" s="23"/>
      <c r="D59" s="4"/>
      <c r="E59" s="12"/>
      <c r="F59" s="4"/>
      <c r="G59" s="3"/>
    </row>
    <row r="60" spans="1:7" ht="12.75">
      <c r="A60" s="3"/>
      <c r="B60" s="26" t="s">
        <v>55</v>
      </c>
      <c r="C60" s="23" t="s">
        <v>58</v>
      </c>
      <c r="D60" s="4">
        <v>140</v>
      </c>
      <c r="E60" s="12"/>
      <c r="F60" s="4">
        <f aca="true" t="shared" si="2" ref="F60:F75">E60*D60</f>
        <v>0</v>
      </c>
      <c r="G60" s="3"/>
    </row>
    <row r="61" spans="1:7" ht="12.75">
      <c r="A61" s="3"/>
      <c r="B61" s="31" t="s">
        <v>54</v>
      </c>
      <c r="C61" s="23" t="s">
        <v>53</v>
      </c>
      <c r="D61" s="4">
        <v>234</v>
      </c>
      <c r="E61" s="12"/>
      <c r="F61" s="4">
        <f t="shared" si="2"/>
        <v>0</v>
      </c>
      <c r="G61" s="3"/>
    </row>
    <row r="62" spans="1:7" ht="12.75">
      <c r="A62" s="3"/>
      <c r="B62" s="31" t="s">
        <v>56</v>
      </c>
      <c r="C62" s="23" t="s">
        <v>53</v>
      </c>
      <c r="D62" s="4">
        <v>125</v>
      </c>
      <c r="E62" s="12"/>
      <c r="F62" s="4">
        <f t="shared" si="2"/>
        <v>0</v>
      </c>
      <c r="G62" s="3"/>
    </row>
    <row r="63" spans="1:7" ht="12.75">
      <c r="A63" s="3"/>
      <c r="B63" s="31" t="s">
        <v>57</v>
      </c>
      <c r="C63" s="23" t="s">
        <v>58</v>
      </c>
      <c r="D63" s="4">
        <v>143</v>
      </c>
      <c r="E63" s="12"/>
      <c r="F63" s="4">
        <f>E63*D63</f>
        <v>0</v>
      </c>
      <c r="G63" s="3"/>
    </row>
    <row r="64" spans="1:7" ht="12.75">
      <c r="A64" s="3"/>
      <c r="B64" s="31" t="s">
        <v>59</v>
      </c>
      <c r="C64" s="23" t="s">
        <v>91</v>
      </c>
      <c r="D64" s="4">
        <v>130</v>
      </c>
      <c r="E64" s="12"/>
      <c r="F64" s="4">
        <f t="shared" si="2"/>
        <v>0</v>
      </c>
      <c r="G64" s="3"/>
    </row>
    <row r="65" spans="1:7" ht="12.75">
      <c r="A65" s="3"/>
      <c r="B65" s="26" t="s">
        <v>97</v>
      </c>
      <c r="C65" s="23" t="s">
        <v>92</v>
      </c>
      <c r="D65" s="4">
        <v>200</v>
      </c>
      <c r="E65" s="12"/>
      <c r="F65" s="4">
        <f t="shared" si="2"/>
        <v>0</v>
      </c>
      <c r="G65" s="3"/>
    </row>
    <row r="66" spans="1:7" ht="12.75">
      <c r="A66" s="3"/>
      <c r="B66" s="25" t="s">
        <v>17</v>
      </c>
      <c r="C66" s="23" t="s">
        <v>19</v>
      </c>
      <c r="D66" s="4">
        <v>240</v>
      </c>
      <c r="E66" s="12"/>
      <c r="F66" s="4">
        <f t="shared" si="2"/>
        <v>0</v>
      </c>
      <c r="G66" s="3"/>
    </row>
    <row r="67" spans="1:7" ht="12.75">
      <c r="A67" s="3"/>
      <c r="B67" s="25" t="s">
        <v>18</v>
      </c>
      <c r="C67" s="23" t="s">
        <v>19</v>
      </c>
      <c r="D67" s="4">
        <v>110</v>
      </c>
      <c r="E67" s="12"/>
      <c r="F67" s="4">
        <f t="shared" si="2"/>
        <v>0</v>
      </c>
      <c r="G67" s="3"/>
    </row>
    <row r="68" spans="2:6" ht="12.75">
      <c r="B68" s="34" t="s">
        <v>81</v>
      </c>
      <c r="C68" s="35" t="s">
        <v>19</v>
      </c>
      <c r="D68" s="19">
        <v>137</v>
      </c>
      <c r="E68" s="12"/>
      <c r="F68" s="4">
        <f t="shared" si="2"/>
        <v>0</v>
      </c>
    </row>
    <row r="69" spans="1:7" ht="12.75">
      <c r="A69" s="3"/>
      <c r="B69" s="26" t="s">
        <v>82</v>
      </c>
      <c r="C69" s="23" t="s">
        <v>92</v>
      </c>
      <c r="D69" s="4">
        <v>112</v>
      </c>
      <c r="E69" s="12"/>
      <c r="F69" s="4">
        <f t="shared" si="2"/>
        <v>0</v>
      </c>
      <c r="G69" s="3"/>
    </row>
    <row r="70" spans="1:7" ht="12.75">
      <c r="A70" s="3"/>
      <c r="B70" s="25" t="s">
        <v>98</v>
      </c>
      <c r="C70" s="23" t="s">
        <v>19</v>
      </c>
      <c r="D70" s="4">
        <v>190</v>
      </c>
      <c r="E70" s="12"/>
      <c r="F70" s="4">
        <f>E70*D70</f>
        <v>0</v>
      </c>
      <c r="G70" s="3"/>
    </row>
    <row r="71" spans="1:7" ht="12.75">
      <c r="A71" s="3"/>
      <c r="B71" s="25" t="s">
        <v>99</v>
      </c>
      <c r="C71" s="23" t="s">
        <v>19</v>
      </c>
      <c r="D71" s="4">
        <v>170</v>
      </c>
      <c r="E71" s="12"/>
      <c r="F71" s="4">
        <f t="shared" si="2"/>
        <v>0</v>
      </c>
      <c r="G71" s="3"/>
    </row>
    <row r="72" spans="1:7" ht="12.75">
      <c r="A72" s="3"/>
      <c r="B72" s="25" t="s">
        <v>100</v>
      </c>
      <c r="C72" s="23" t="s">
        <v>19</v>
      </c>
      <c r="D72" s="4">
        <v>130</v>
      </c>
      <c r="E72" s="12"/>
      <c r="F72" s="4">
        <f t="shared" si="2"/>
        <v>0</v>
      </c>
      <c r="G72" s="3"/>
    </row>
    <row r="73" spans="1:7" ht="12.75">
      <c r="A73" s="3"/>
      <c r="B73" s="31" t="s">
        <v>28</v>
      </c>
      <c r="C73" s="23" t="s">
        <v>21</v>
      </c>
      <c r="D73" s="4">
        <v>789</v>
      </c>
      <c r="E73" s="12"/>
      <c r="F73" s="4">
        <f t="shared" si="2"/>
        <v>0</v>
      </c>
      <c r="G73" s="3"/>
    </row>
    <row r="74" spans="1:7" ht="12.75">
      <c r="A74" s="3"/>
      <c r="B74" s="26" t="s">
        <v>2</v>
      </c>
      <c r="C74" s="23" t="s">
        <v>93</v>
      </c>
      <c r="D74" s="4">
        <v>310</v>
      </c>
      <c r="E74" s="12"/>
      <c r="F74" s="4">
        <f t="shared" si="2"/>
        <v>0</v>
      </c>
      <c r="G74" s="3"/>
    </row>
    <row r="75" spans="1:7" ht="12.75">
      <c r="A75" s="3"/>
      <c r="B75" s="31" t="s">
        <v>101</v>
      </c>
      <c r="C75" s="23" t="s">
        <v>92</v>
      </c>
      <c r="D75" s="4">
        <v>400</v>
      </c>
      <c r="E75" s="12"/>
      <c r="F75" s="4">
        <f t="shared" si="2"/>
        <v>0</v>
      </c>
      <c r="G75" s="3"/>
    </row>
    <row r="76" spans="1:7" ht="12.75">
      <c r="A76" s="3"/>
      <c r="B76" s="25" t="s">
        <v>96</v>
      </c>
      <c r="C76" s="23" t="s">
        <v>94</v>
      </c>
      <c r="D76" s="4">
        <v>644</v>
      </c>
      <c r="E76" s="12"/>
      <c r="F76" s="4">
        <f>E76*D76</f>
        <v>0</v>
      </c>
      <c r="G76" s="3"/>
    </row>
    <row r="77" spans="1:7" ht="12.75">
      <c r="A77" s="3"/>
      <c r="B77" s="25" t="s">
        <v>4</v>
      </c>
      <c r="C77" s="23" t="s">
        <v>24</v>
      </c>
      <c r="D77" s="4">
        <v>90</v>
      </c>
      <c r="E77" s="12"/>
      <c r="F77" s="4">
        <f>E77*D77</f>
        <v>0</v>
      </c>
      <c r="G77" s="3"/>
    </row>
    <row r="78" spans="1:7" ht="12.75">
      <c r="A78" s="3"/>
      <c r="B78" s="25" t="s">
        <v>5</v>
      </c>
      <c r="C78" s="23" t="s">
        <v>95</v>
      </c>
      <c r="D78" s="4">
        <v>190</v>
      </c>
      <c r="E78" s="12"/>
      <c r="F78" s="4">
        <f>E78*D78</f>
        <v>0</v>
      </c>
      <c r="G78" s="3"/>
    </row>
    <row r="79" spans="1:7" ht="12.75">
      <c r="A79" s="3"/>
      <c r="B79" s="25" t="s">
        <v>88</v>
      </c>
      <c r="C79" s="23" t="s">
        <v>43</v>
      </c>
      <c r="D79" s="4">
        <v>120</v>
      </c>
      <c r="E79" s="12"/>
      <c r="F79" s="4">
        <f>E79*D79</f>
        <v>0</v>
      </c>
      <c r="G79" s="3"/>
    </row>
    <row r="80" spans="1:7" ht="12.75">
      <c r="A80" s="3"/>
      <c r="B80" s="25" t="s">
        <v>84</v>
      </c>
      <c r="C80" s="23" t="s">
        <v>19</v>
      </c>
      <c r="D80" s="4">
        <v>100</v>
      </c>
      <c r="E80" s="12"/>
      <c r="F80" s="4">
        <f>E80*D80</f>
        <v>0</v>
      </c>
      <c r="G80" s="3"/>
    </row>
    <row r="81" spans="2:6" ht="12.75">
      <c r="B81" s="34" t="s">
        <v>87</v>
      </c>
      <c r="C81" s="35" t="s">
        <v>19</v>
      </c>
      <c r="D81" s="19">
        <v>0</v>
      </c>
      <c r="E81" s="12"/>
      <c r="F81" s="4">
        <f>E81*D81</f>
        <v>0</v>
      </c>
    </row>
    <row r="82" spans="1:7" ht="12.75">
      <c r="A82" s="3"/>
      <c r="B82" s="25" t="s">
        <v>85</v>
      </c>
      <c r="C82" s="23" t="s">
        <v>19</v>
      </c>
      <c r="D82" s="4">
        <v>83</v>
      </c>
      <c r="E82" s="12"/>
      <c r="F82" s="4">
        <f>E82*D82</f>
        <v>0</v>
      </c>
      <c r="G82" s="3"/>
    </row>
    <row r="83" spans="1:7" ht="12.75">
      <c r="A83" s="3"/>
      <c r="B83" s="25" t="s">
        <v>86</v>
      </c>
      <c r="C83" s="23" t="s">
        <v>19</v>
      </c>
      <c r="D83" s="4">
        <v>0</v>
      </c>
      <c r="E83" s="12"/>
      <c r="F83" s="4">
        <f>E83*D83</f>
        <v>0</v>
      </c>
      <c r="G83" s="3"/>
    </row>
    <row r="84" spans="1:7" ht="12.75">
      <c r="A84" s="3"/>
      <c r="B84" s="31" t="s">
        <v>83</v>
      </c>
      <c r="C84" s="23" t="s">
        <v>19</v>
      </c>
      <c r="D84" s="4">
        <v>0</v>
      </c>
      <c r="E84" s="12"/>
      <c r="F84" s="4">
        <f>E84*D84</f>
        <v>0</v>
      </c>
      <c r="G84" s="3"/>
    </row>
    <row r="85" spans="1:7" ht="15.75">
      <c r="A85" s="3"/>
      <c r="B85" s="8"/>
      <c r="C85" s="9" t="s">
        <v>7</v>
      </c>
      <c r="D85" s="10"/>
      <c r="E85" s="10"/>
      <c r="F85" s="11">
        <f>SUM(F5:F84)</f>
        <v>0</v>
      </c>
      <c r="G85" s="3"/>
    </row>
    <row r="86" spans="1:7" ht="14.25" customHeight="1">
      <c r="A86" s="3"/>
      <c r="B86" s="3"/>
      <c r="C86" s="13"/>
      <c r="D86" s="14"/>
      <c r="E86" s="14"/>
      <c r="F86" s="15"/>
      <c r="G86" s="3"/>
    </row>
    <row r="87" spans="3:6" ht="12.75">
      <c r="C87" s="16"/>
      <c r="D87" s="16"/>
      <c r="E87" s="16"/>
      <c r="F87" s="17" t="s">
        <v>6</v>
      </c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</sheetData>
  <sheetProtection selectLockedCells="1"/>
  <hyperlinks>
    <hyperlink ref="B7" r:id="rId1" display="Beer (4.1% to 5% Alcohol)"/>
    <hyperlink ref="B16" r:id="rId2" display="Distilled (40% Alcohol, 80 Proof)"/>
    <hyperlink ref="B34" r:id="rId3" display="Southern Comfort"/>
    <hyperlink ref="B24" r:id="rId4" display="Absinthe"/>
    <hyperlink ref="B35" r:id="rId5" display="Crème de Menthe 36%Alc"/>
    <hyperlink ref="B25" r:id="rId6" display="Flavored Vodka "/>
    <hyperlink ref="B73" r:id="rId7" display="Long Island Ice Tea 28%  Alc"/>
    <hyperlink ref="B26" r:id="rId8" display="Captain Morgans Parrot Bay Rum"/>
    <hyperlink ref="B36" r:id="rId9" display="Jagermeister"/>
    <hyperlink ref="B32" r:id="rId10" display="Baileys Irish Crème 17%"/>
    <hyperlink ref="B33" r:id="rId11" display="Amaretto"/>
    <hyperlink ref="B31" r:id="rId12" display="Kahlua 20-26% Alc"/>
    <hyperlink ref="B29" r:id="rId13" display="Drambuie 40% Alc"/>
    <hyperlink ref="B30" r:id="rId14" display="Cointreau 40% Alc"/>
    <hyperlink ref="B37" r:id="rId15" display="DeKuyper Schnapps Sour Apple etc 15% Alc"/>
    <hyperlink ref="B41" r:id="rId16" display="Wine"/>
    <hyperlink ref="B53" r:id="rId17" display="Champagne"/>
    <hyperlink ref="B51" r:id="rId18" display="White or Ruby Port"/>
    <hyperlink ref="B49" r:id="rId19" display="Sherry"/>
    <hyperlink ref="B50" r:id="rId20" display="Harveys Bristol Cream  17.5% Alc"/>
    <hyperlink ref="B48" r:id="rId21" display="White Zinfandel (Blush Wine)  12% Alc"/>
    <hyperlink ref="B45" r:id="rId22" display="White Zinfandel (Blush Wine)  12% Alc"/>
    <hyperlink ref="B47" r:id="rId23" display="German White Wine "/>
    <hyperlink ref="B55" r:id="rId24" display="Vermouth, sweet"/>
    <hyperlink ref="B60" r:id="rId25" display="Martini"/>
    <hyperlink ref="B61" r:id="rId26" display="Manhattan, Bourbon and Vermouth"/>
    <hyperlink ref="B62" r:id="rId27" display="Frozen Daquiri  Rum &amp; Lime Juice"/>
    <hyperlink ref="B63" r:id="rId28" display="Cosmopolitan, Vodka &amp; Triple Sec"/>
    <hyperlink ref="B64" r:id="rId29" display="Whisky Sour, Bourbon &amp; Lemon Juice"/>
    <hyperlink ref="B65" r:id="rId30" display="Margarita, Tequila &amp; Triple Sec + Lime"/>
    <hyperlink ref="B39" r:id="rId31" display="Triple Sec, 30% Alc"/>
    <hyperlink ref="B40" r:id="rId32" display="Grand Marnier  40% Alc"/>
    <hyperlink ref="B57" r:id="rId33" display="Sake"/>
    <hyperlink ref="B46" r:id="rId34" display="Sangria, Wine Punch"/>
    <hyperlink ref="B12" r:id="rId35" display="Zima"/>
    <hyperlink ref="B23" r:id="rId36" display="Flavored Liquor (15-70% Alcohol)"/>
    <hyperlink ref="B28" r:id="rId37" display="Flavored Liqueurs (15-70% Alcohol)"/>
    <hyperlink ref="B21" r:id="rId38" display="Scotch Whiskey"/>
    <hyperlink ref="B19" r:id="rId39" display="Bourbon or Whiskey"/>
    <hyperlink ref="B20" r:id="rId40" display="Crown Royal or Canadian Whiskey"/>
    <hyperlink ref="B18" r:id="rId41" display="Brandy, Cognac (Fortified Wine)"/>
    <hyperlink ref="B59" r:id="rId42" display="Cocktails And Mixed Drinks"/>
    <hyperlink ref="B69" r:id="rId43" display="Bloody Mary"/>
    <hyperlink ref="B84" r:id="rId44" display="Club Soda, Selzer, Carbonated Water"/>
    <hyperlink ref="B15" r:id="rId45" display="Mike's Hard Lemonade"/>
    <hyperlink ref="B74" r:id="rId46" display="Mai Tai"/>
    <hyperlink ref="B75" r:id="rId47" display="White Russian 2oz Vodka, Coffee Liquer, Cream"/>
  </hyperlinks>
  <printOptions/>
  <pageMargins left="0.75" right="0.75" top="0.76" bottom="0.82" header="0.5" footer="0.5"/>
  <pageSetup horizontalDpi="600" verticalDpi="600" orientation="portrait" scale="64" r:id="rId49"/>
  <rowBreaks count="1" manualBreakCount="1">
    <brk id="88" max="255" man="1"/>
  </rowBreaks>
  <legacy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Blem</dc:creator>
  <cp:keywords/>
  <dc:description/>
  <cp:lastModifiedBy>Charles Christian</cp:lastModifiedBy>
  <cp:lastPrinted>2008-06-11T12:47:03Z</cp:lastPrinted>
  <dcterms:created xsi:type="dcterms:W3CDTF">2008-05-09T13:32:10Z</dcterms:created>
  <dcterms:modified xsi:type="dcterms:W3CDTF">2008-06-18T19:18:04Z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